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985" windowHeight="10125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<sst xmlns="http://schemas.openxmlformats.org/spreadsheetml/2006/main" count="198" uniqueCount="108">
  <si>
    <t xml:space="preserve">VÝKAZ VÝMER </t>
  </si>
  <si>
    <t>POČET</t>
  </si>
  <si>
    <t>MJ</t>
  </si>
  <si>
    <t>FAKTUROVANÁ CENA bez DPH/mj</t>
  </si>
  <si>
    <t>Položka</t>
  </si>
  <si>
    <t>Por. číslo</t>
  </si>
  <si>
    <t>VÝSADBY</t>
  </si>
  <si>
    <t>Acer pseudoplatanus</t>
  </si>
  <si>
    <t>ks</t>
  </si>
  <si>
    <t>Carpinus betulus</t>
  </si>
  <si>
    <t>Pyrus calleryana 'Chanticleer'</t>
  </si>
  <si>
    <t>Hydrangea arborescens 'Anabelle'</t>
  </si>
  <si>
    <t>Weigela florida 'Bricol Ruby'</t>
  </si>
  <si>
    <t>m2</t>
  </si>
  <si>
    <t>Revitalizácia plochy krov, odsránenie popínavky Hedera helix</t>
  </si>
  <si>
    <t>SPEVNENÉ PLOCHY</t>
  </si>
  <si>
    <t>MOBILIÁR</t>
  </si>
  <si>
    <t>HRACIE PLOCHY</t>
  </si>
  <si>
    <t>Mulčovanie, hrúbka 70mm</t>
  </si>
  <si>
    <t>m3</t>
  </si>
  <si>
    <t>Betónový chodník pri vstupe</t>
  </si>
  <si>
    <t>Šľapáky z drevených kruhov vyrúbaných stromov</t>
  </si>
  <si>
    <t>Geotextília</t>
  </si>
  <si>
    <t>Stĺp na uchytenie siete, dĺžka 3m</t>
  </si>
  <si>
    <t>Ochranná sieť nad pieskovisko, s UV ochranou</t>
  </si>
  <si>
    <t>Altánok 4x4m</t>
  </si>
  <si>
    <t>Hrací prvok A</t>
  </si>
  <si>
    <t>Hrací prvok B</t>
  </si>
  <si>
    <t>Hrací prvok C</t>
  </si>
  <si>
    <t>Lavička portiqoa 1820x550mm, s operadlom</t>
  </si>
  <si>
    <t>Lavička portiqoa 550x580mm, bez operadla</t>
  </si>
  <si>
    <t xml:space="preserve">Zábradlie </t>
  </si>
  <si>
    <t>Dráha pre odrážadlá</t>
  </si>
  <si>
    <t>Vruty pre 2D prvky</t>
  </si>
  <si>
    <t>Sedenie pre deti pri vstupnej časti - stoličky pre deti</t>
  </si>
  <si>
    <t>Poznámka</t>
  </si>
  <si>
    <t>http://www.mmcite.com/#!parkove-lavicky/portiqoa/pqa111</t>
  </si>
  <si>
    <t>http://www.mmcite.com/#!parkove-lavicky/portiqoa/pqa151</t>
  </si>
  <si>
    <t>Revitalizácia trávnika</t>
  </si>
  <si>
    <t>zemné práce</t>
  </si>
  <si>
    <t>substrát trávnikový</t>
  </si>
  <si>
    <t>zatrávňovacia gumená rohož</t>
  </si>
  <si>
    <t>hod</t>
  </si>
  <si>
    <t>FAKTUROVANÁ CENA SPOLU bez DPH/mj</t>
  </si>
  <si>
    <t>CENA SPOLU BEZ DPH</t>
  </si>
  <si>
    <t>CENA SPOLU S DPH</t>
  </si>
  <si>
    <t>Orez vzrastlých drevín do výšky cca 2m</t>
  </si>
  <si>
    <t>Bránka + oplotenie</t>
  </si>
  <si>
    <t>Bránka 120x120</t>
  </si>
  <si>
    <t>Plotové diely 180/120/130</t>
  </si>
  <si>
    <t>Stĺpiky</t>
  </si>
  <si>
    <t>Zemné kotvy</t>
  </si>
  <si>
    <t>Farba/ lazúra</t>
  </si>
  <si>
    <t>Kovanie/ drobný spotrebný materiál</t>
  </si>
  <si>
    <t>bal</t>
  </si>
  <si>
    <t>Betón</t>
  </si>
  <si>
    <t>Protišmyková páska (rol 15m)</t>
  </si>
  <si>
    <t>Doprava štrk</t>
  </si>
  <si>
    <t>Štrk_9m3</t>
  </si>
  <si>
    <t>t</t>
  </si>
  <si>
    <t>jazda</t>
  </si>
  <si>
    <t>Šľapáky</t>
  </si>
  <si>
    <t>VÝRUBY A REVITALIZÁCIA ZELENE</t>
  </si>
  <si>
    <t>Obrubník</t>
  </si>
  <si>
    <t>m</t>
  </si>
  <si>
    <t>Prekrytie kanála</t>
  </si>
  <si>
    <t>Práca - uloženie šľapákov</t>
  </si>
  <si>
    <t>h</t>
  </si>
  <si>
    <t>Plotové diely</t>
  </si>
  <si>
    <t>Diel zábradlia</t>
  </si>
  <si>
    <t>Spodná stavba zábradlia</t>
  </si>
  <si>
    <t>Doprava</t>
  </si>
  <si>
    <t>Práca - profesný robotník</t>
  </si>
  <si>
    <t>hodín</t>
  </si>
  <si>
    <t>Práca - pomocný robotník</t>
  </si>
  <si>
    <t>Montáž hracích prvkov</t>
  </si>
  <si>
    <t>trávové osivo (40+20g/m2)</t>
  </si>
  <si>
    <t>kg</t>
  </si>
  <si>
    <t>Sedenie pre deti pri vstupnej časti - stoličky pre sestrička</t>
  </si>
  <si>
    <t>Sedenie pre deti pri vstupnej časti -kruhový stôl</t>
  </si>
  <si>
    <t>Lavička portiqoa 1820x550mm, bez operadla</t>
  </si>
  <si>
    <t>osadenie-betonáž</t>
  </si>
  <si>
    <t>montáž - profesný robotník</t>
  </si>
  <si>
    <t>montáž - pomocný robotník</t>
  </si>
  <si>
    <t>základ pre montáž altánku</t>
  </si>
  <si>
    <t>zámková betónová dlažba (KLASIKO 20x20x6 cm SIVA)</t>
  </si>
  <si>
    <t>obrubník</t>
  </si>
  <si>
    <t>geotextília</t>
  </si>
  <si>
    <t>doprava-štrk</t>
  </si>
  <si>
    <t>doprava</t>
  </si>
  <si>
    <t>sada</t>
  </si>
  <si>
    <t>gumená dopadová plocha</t>
  </si>
  <si>
    <t>dodávka</t>
  </si>
  <si>
    <t>montáž</t>
  </si>
  <si>
    <t>asanácia starej plochy</t>
  </si>
  <si>
    <t>zámková dlažba Klasiko 20x20</t>
  </si>
  <si>
    <t>likvidácia odpadu 10t</t>
  </si>
  <si>
    <t>tienenie nad pieskoviskom</t>
  </si>
  <si>
    <t>Altánok</t>
  </si>
  <si>
    <t>Hracie prvky+podklad</t>
  </si>
  <si>
    <t>2D prvky</t>
  </si>
  <si>
    <t>lavičky</t>
  </si>
  <si>
    <t>stojisko kontajnerov</t>
  </si>
  <si>
    <t>sedenie pri vstupnej časti</t>
  </si>
  <si>
    <t>ostatné</t>
  </si>
  <si>
    <t>štrk 6,4m3</t>
  </si>
  <si>
    <t>práce-orez, revitalizácia zelene a gtrávnika</t>
  </si>
  <si>
    <t xml:space="preserve">http://www.mmcite.com/#!parkove-lavicky/portiqoa/pqa112 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</si>
</sst>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</numFmts>
  <fonts count="25">
    <font>
      <sz val="12"/>
      <color indexed="8"/>
      <name val="Calibri"/>
      <family val="2"/>
    </font>
    <font>
      <u val="single"/>
      <sz val="12"/>
      <color indexed="12"/>
      <name val="Calibri"/>
      <family val="2"/>
    </font>
    <font>
      <sz val="8"/>
      <name val="Calibri"/>
      <family val="2"/>
    </font>
    <font>
      <sz val="14"/>
      <name val="Calibri"/>
      <family val="2"/>
    </font>
    <font>
      <b/>
      <sz val="14"/>
      <name val="Calibri"/>
      <family val="2"/>
    </font>
    <font>
      <b/>
      <i/>
      <sz val="14"/>
      <name val="Calibri"/>
      <family val="2"/>
    </font>
    <font>
      <u val="single"/>
      <sz val="14"/>
      <name val="Calibri"/>
      <family val="2"/>
    </font>
    <font>
      <b/>
      <sz val="12"/>
      <name val="Calibri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u val="single"/>
      <sz val="10.2"/>
      <color indexed="36"/>
      <name val="Calibri"/>
      <family val="2"/>
    </font>
  </fonts>
  <fills count="22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7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4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3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4" borderId="0" applyNumberFormat="0" applyBorder="0" applyAlignment="0" applyProtection="0"/>
    <xf numFmtId="0" fontId="23" fillId="15" borderId="0" applyNumberFormat="0" applyBorder="0" applyAlignment="0" applyProtection="0"/>
    <xf numFmtId="0" fontId="23" fillId="12" borderId="0" applyNumberFormat="0" applyBorder="0" applyAlignment="0" applyProtection="0"/>
    <xf numFmtId="0" fontId="23" fillId="10" borderId="0" applyNumberFormat="0" applyBorder="0" applyAlignment="0" applyProtection="0"/>
    <xf numFmtId="0" fontId="13" fillId="16" borderId="0" applyNumberFormat="0" applyBorder="0" applyAlignment="0" applyProtection="0"/>
    <xf numFmtId="0" fontId="17" fillId="11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2" fillId="17" borderId="0" applyNumberFormat="0" applyBorder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9" fillId="18" borderId="5" applyNumberFormat="0" applyAlignment="0" applyProtection="0"/>
    <xf numFmtId="0" fontId="15" fillId="3" borderId="1" applyNumberFormat="0" applyAlignment="0" applyProtection="0"/>
    <xf numFmtId="0" fontId="18" fillId="0" borderId="6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4" fillId="19" borderId="0" applyNumberFormat="0" applyBorder="0" applyAlignment="0" applyProtection="0"/>
    <xf numFmtId="0" fontId="0" fillId="20" borderId="7" applyNumberFormat="0" applyFont="0" applyAlignment="0" applyProtection="0"/>
    <xf numFmtId="0" fontId="16" fillId="11" borderId="8" applyNumberFormat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3" fillId="0" borderId="10" xfId="0" applyFont="1" applyFill="1" applyBorder="1" applyAlignment="1">
      <alignment/>
    </xf>
    <xf numFmtId="0" fontId="3" fillId="0" borderId="0" xfId="0" applyFont="1" applyFill="1" applyAlignment="1">
      <alignment/>
    </xf>
    <xf numFmtId="0" fontId="5" fillId="8" borderId="11" xfId="0" applyFont="1" applyFill="1" applyBorder="1" applyAlignment="1">
      <alignment horizontal="left"/>
    </xf>
    <xf numFmtId="0" fontId="5" fillId="8" borderId="11" xfId="0" applyFont="1" applyFill="1" applyBorder="1" applyAlignment="1">
      <alignment/>
    </xf>
    <xf numFmtId="2" fontId="5" fillId="8" borderId="11" xfId="0" applyNumberFormat="1" applyFont="1" applyFill="1" applyBorder="1" applyAlignment="1">
      <alignment wrapText="1"/>
    </xf>
    <xf numFmtId="0" fontId="3" fillId="0" borderId="0" xfId="0" applyFont="1" applyFill="1" applyBorder="1" applyAlignment="1">
      <alignment/>
    </xf>
    <xf numFmtId="0" fontId="3" fillId="0" borderId="12" xfId="0" applyFont="1" applyFill="1" applyBorder="1" applyAlignment="1">
      <alignment horizontal="center"/>
    </xf>
    <xf numFmtId="0" fontId="3" fillId="0" borderId="12" xfId="0" applyFont="1" applyFill="1" applyBorder="1" applyAlignment="1">
      <alignment/>
    </xf>
    <xf numFmtId="0" fontId="3" fillId="0" borderId="12" xfId="0" applyFont="1" applyFill="1" applyBorder="1" applyAlignment="1">
      <alignment horizontal="right"/>
    </xf>
    <xf numFmtId="2" fontId="3" fillId="0" borderId="12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right"/>
    </xf>
    <xf numFmtId="2" fontId="3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 wrapText="1"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11" xfId="0" applyFont="1" applyFill="1" applyBorder="1" applyAlignment="1">
      <alignment horizontal="center"/>
    </xf>
    <xf numFmtId="0" fontId="3" fillId="0" borderId="11" xfId="0" applyFont="1" applyFill="1" applyBorder="1" applyAlignment="1">
      <alignment/>
    </xf>
    <xf numFmtId="0" fontId="3" fillId="0" borderId="11" xfId="0" applyFont="1" applyFill="1" applyBorder="1" applyAlignment="1">
      <alignment horizontal="right"/>
    </xf>
    <xf numFmtId="2" fontId="3" fillId="0" borderId="11" xfId="0" applyNumberFormat="1" applyFont="1" applyFill="1" applyBorder="1" applyAlignment="1">
      <alignment/>
    </xf>
    <xf numFmtId="0" fontId="6" fillId="0" borderId="0" xfId="49" applyFont="1" applyFill="1" applyAlignment="1">
      <alignment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vertical="center"/>
    </xf>
    <xf numFmtId="0" fontId="3" fillId="0" borderId="12" xfId="0" applyFont="1" applyFill="1" applyBorder="1" applyAlignment="1">
      <alignment wrapText="1"/>
    </xf>
    <xf numFmtId="0" fontId="6" fillId="0" borderId="0" xfId="49" applyFont="1" applyFill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right"/>
    </xf>
    <xf numFmtId="2" fontId="3" fillId="0" borderId="0" xfId="0" applyNumberFormat="1" applyFont="1" applyFill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right"/>
    </xf>
    <xf numFmtId="2" fontId="3" fillId="0" borderId="13" xfId="0" applyNumberFormat="1" applyFont="1" applyFill="1" applyBorder="1" applyAlignment="1">
      <alignment/>
    </xf>
    <xf numFmtId="2" fontId="3" fillId="0" borderId="14" xfId="0" applyNumberFormat="1" applyFont="1" applyFill="1" applyBorder="1" applyAlignment="1">
      <alignment/>
    </xf>
    <xf numFmtId="2" fontId="3" fillId="0" borderId="15" xfId="0" applyNumberFormat="1" applyFont="1" applyFill="1" applyBorder="1" applyAlignment="1">
      <alignment/>
    </xf>
    <xf numFmtId="2" fontId="3" fillId="0" borderId="16" xfId="0" applyNumberFormat="1" applyFont="1" applyFill="1" applyBorder="1" applyAlignment="1">
      <alignment/>
    </xf>
    <xf numFmtId="0" fontId="4" fillId="21" borderId="17" xfId="0" applyFont="1" applyFill="1" applyBorder="1" applyAlignment="1">
      <alignment horizontal="left"/>
    </xf>
    <xf numFmtId="0" fontId="4" fillId="21" borderId="18" xfId="0" applyFont="1" applyFill="1" applyBorder="1" applyAlignment="1">
      <alignment horizontal="left"/>
    </xf>
    <xf numFmtId="0" fontId="4" fillId="21" borderId="19" xfId="0" applyFont="1" applyFill="1" applyBorder="1" applyAlignment="1">
      <alignment horizontal="left"/>
    </xf>
    <xf numFmtId="0" fontId="4" fillId="21" borderId="10" xfId="0" applyFont="1" applyFill="1" applyBorder="1" applyAlignment="1">
      <alignment horizontal="left"/>
    </xf>
    <xf numFmtId="0" fontId="3" fillId="0" borderId="20" xfId="0" applyFont="1" applyFill="1" applyBorder="1" applyAlignment="1">
      <alignment wrapText="1"/>
    </xf>
    <xf numFmtId="0" fontId="3" fillId="0" borderId="21" xfId="0" applyFont="1" applyFill="1" applyBorder="1" applyAlignment="1">
      <alignment wrapText="1"/>
    </xf>
    <xf numFmtId="0" fontId="4" fillId="0" borderId="22" xfId="0" applyFont="1" applyFill="1" applyBorder="1" applyAlignment="1">
      <alignment/>
    </xf>
    <xf numFmtId="0" fontId="4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3" fillId="4" borderId="10" xfId="0" applyFont="1" applyFill="1" applyBorder="1" applyAlignment="1">
      <alignment horizontal="center"/>
    </xf>
    <xf numFmtId="0" fontId="3" fillId="4" borderId="10" xfId="0" applyFont="1" applyFill="1" applyBorder="1" applyAlignment="1">
      <alignment/>
    </xf>
    <xf numFmtId="0" fontId="3" fillId="4" borderId="10" xfId="0" applyFont="1" applyFill="1" applyBorder="1" applyAlignment="1">
      <alignment horizontal="right"/>
    </xf>
    <xf numFmtId="2" fontId="3" fillId="4" borderId="10" xfId="0" applyNumberFormat="1" applyFont="1" applyFill="1" applyBorder="1" applyAlignment="1">
      <alignment/>
    </xf>
    <xf numFmtId="0" fontId="3" fillId="4" borderId="10" xfId="0" applyFont="1" applyFill="1" applyBorder="1" applyAlignment="1">
      <alignment wrapText="1"/>
    </xf>
    <xf numFmtId="0" fontId="3" fillId="4" borderId="12" xfId="0" applyFont="1" applyFill="1" applyBorder="1" applyAlignment="1">
      <alignment horizontal="center"/>
    </xf>
    <xf numFmtId="0" fontId="3" fillId="4" borderId="12" xfId="0" applyFont="1" applyFill="1" applyBorder="1" applyAlignment="1">
      <alignment/>
    </xf>
    <xf numFmtId="0" fontId="3" fillId="4" borderId="12" xfId="0" applyFont="1" applyFill="1" applyBorder="1" applyAlignment="1">
      <alignment horizontal="right"/>
    </xf>
    <xf numFmtId="2" fontId="3" fillId="4" borderId="12" xfId="0" applyNumberFormat="1" applyFont="1" applyFill="1" applyBorder="1" applyAlignment="1">
      <alignment/>
    </xf>
    <xf numFmtId="0" fontId="3" fillId="4" borderId="12" xfId="0" applyFont="1" applyFill="1" applyBorder="1" applyAlignment="1">
      <alignment wrapText="1"/>
    </xf>
    <xf numFmtId="0" fontId="1" fillId="0" borderId="0" xfId="49" applyFill="1" applyAlignment="1">
      <alignment/>
    </xf>
    <xf numFmtId="0" fontId="3" fillId="0" borderId="10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Explanatory Text" xfId="43"/>
    <cellStyle name="Good" xfId="44"/>
    <cellStyle name="Heading 1" xfId="45"/>
    <cellStyle name="Heading 2" xfId="46"/>
    <cellStyle name="Heading 3" xfId="47"/>
    <cellStyle name="Heading 4" xfId="48"/>
    <cellStyle name="Hyperlink" xfId="49"/>
    <cellStyle name="Check Cell" xfId="50"/>
    <cellStyle name="Input" xfId="51"/>
    <cellStyle name="Linked Cell" xfId="52"/>
    <cellStyle name="Currency" xfId="53"/>
    <cellStyle name="Currency [0]" xfId="54"/>
    <cellStyle name="Neutral" xfId="55"/>
    <cellStyle name="Note" xfId="56"/>
    <cellStyle name="Output" xfId="57"/>
    <cellStyle name="Percent" xfId="58"/>
    <cellStyle name="Followed Hyperlink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mcite.com/#!parkove-lavicky/portiqoa/pqa111" TargetMode="External" /><Relationship Id="rId2" Type="http://schemas.openxmlformats.org/officeDocument/2006/relationships/hyperlink" Target="http://www.mmcite.com/#!parkove-lavicky/portiqoa/pqa151" TargetMode="External" /><Relationship Id="rId3" Type="http://schemas.openxmlformats.org/officeDocument/2006/relationships/hyperlink" Target="http://www.mmcite.com/#!parkove-lavicky/portiqoa/pqa112%20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4"/>
  <sheetViews>
    <sheetView tabSelected="1" zoomScale="85" zoomScaleNormal="85" workbookViewId="0" topLeftCell="A76">
      <selection activeCell="K77" sqref="K77"/>
    </sheetView>
  </sheetViews>
  <sheetFormatPr defaultColWidth="11.00390625" defaultRowHeight="15.75"/>
  <cols>
    <col min="1" max="1" width="10.375" style="29" customWidth="1"/>
    <col min="2" max="2" width="40.625" style="2" customWidth="1"/>
    <col min="3" max="3" width="11.00390625" style="30" customWidth="1"/>
    <col min="4" max="4" width="11.875" style="2" customWidth="1"/>
    <col min="5" max="5" width="21.125" style="28" customWidth="1"/>
    <col min="6" max="6" width="18.375" style="28" customWidth="1"/>
    <col min="7" max="7" width="56.00390625" style="2" customWidth="1"/>
    <col min="8" max="16384" width="11.00390625" style="2" customWidth="1"/>
  </cols>
  <sheetData>
    <row r="1" spans="1:6" ht="18.75">
      <c r="A1" s="55" t="s">
        <v>0</v>
      </c>
      <c r="B1" s="55"/>
      <c r="C1" s="55"/>
      <c r="D1" s="55"/>
      <c r="E1" s="55"/>
      <c r="F1" s="55"/>
    </row>
    <row r="2" spans="1:7" ht="56.25">
      <c r="A2" s="3" t="s">
        <v>5</v>
      </c>
      <c r="B2" s="4" t="s">
        <v>4</v>
      </c>
      <c r="C2" s="3" t="s">
        <v>1</v>
      </c>
      <c r="D2" s="3" t="s">
        <v>2</v>
      </c>
      <c r="E2" s="5" t="s">
        <v>3</v>
      </c>
      <c r="F2" s="5" t="s">
        <v>43</v>
      </c>
      <c r="G2" s="2" t="s">
        <v>35</v>
      </c>
    </row>
    <row r="3" spans="1:6" s="6" customFormat="1" ht="18.75">
      <c r="A3" s="35" t="s">
        <v>62</v>
      </c>
      <c r="B3" s="36"/>
      <c r="C3" s="36"/>
      <c r="D3" s="36"/>
      <c r="E3" s="36"/>
      <c r="F3" s="37"/>
    </row>
    <row r="4" spans="1:6" ht="18.75">
      <c r="A4" s="7">
        <v>1</v>
      </c>
      <c r="B4" s="8" t="s">
        <v>7</v>
      </c>
      <c r="C4" s="9">
        <v>1</v>
      </c>
      <c r="D4" s="8" t="s">
        <v>8</v>
      </c>
      <c r="E4" s="10">
        <v>0</v>
      </c>
      <c r="F4" s="10">
        <f>C4*E4</f>
        <v>0</v>
      </c>
    </row>
    <row r="5" spans="1:6" ht="18.75">
      <c r="A5" s="11">
        <v>2</v>
      </c>
      <c r="B5" s="1" t="s">
        <v>46</v>
      </c>
      <c r="C5" s="12">
        <v>8</v>
      </c>
      <c r="D5" s="1" t="s">
        <v>8</v>
      </c>
      <c r="E5" s="13">
        <v>0</v>
      </c>
      <c r="F5" s="13">
        <f>E5*C5</f>
        <v>0</v>
      </c>
    </row>
    <row r="6" spans="1:6" ht="37.5">
      <c r="A6" s="11">
        <v>3</v>
      </c>
      <c r="B6" s="14" t="s">
        <v>14</v>
      </c>
      <c r="C6" s="12">
        <v>25</v>
      </c>
      <c r="D6" s="1" t="s">
        <v>13</v>
      </c>
      <c r="E6" s="13">
        <v>0</v>
      </c>
      <c r="F6" s="13">
        <f>E6*C6</f>
        <v>0</v>
      </c>
    </row>
    <row r="7" spans="1:6" s="41" customFormat="1" ht="18.75">
      <c r="A7" s="35" t="s">
        <v>6</v>
      </c>
      <c r="B7" s="36"/>
      <c r="C7" s="36"/>
      <c r="D7" s="36"/>
      <c r="E7" s="36"/>
      <c r="F7" s="37"/>
    </row>
    <row r="8" spans="1:6" ht="18.75">
      <c r="A8" s="7">
        <v>1</v>
      </c>
      <c r="B8" s="8" t="s">
        <v>9</v>
      </c>
      <c r="C8" s="9">
        <v>1</v>
      </c>
      <c r="D8" s="8" t="s">
        <v>8</v>
      </c>
      <c r="E8" s="10">
        <v>0</v>
      </c>
      <c r="F8" s="10">
        <f>E8*C8</f>
        <v>0</v>
      </c>
    </row>
    <row r="9" spans="1:6" ht="18.75">
      <c r="A9" s="11">
        <v>2</v>
      </c>
      <c r="B9" s="1" t="s">
        <v>10</v>
      </c>
      <c r="C9" s="12">
        <v>2</v>
      </c>
      <c r="D9" s="1" t="s">
        <v>8</v>
      </c>
      <c r="E9" s="13">
        <v>0</v>
      </c>
      <c r="F9" s="13">
        <f aca="true" t="shared" si="0" ref="F9:F15">E9*C9</f>
        <v>0</v>
      </c>
    </row>
    <row r="10" spans="1:6" ht="18.75">
      <c r="A10" s="11">
        <v>3</v>
      </c>
      <c r="B10" s="1" t="s">
        <v>11</v>
      </c>
      <c r="C10" s="12">
        <v>36</v>
      </c>
      <c r="D10" s="1" t="s">
        <v>8</v>
      </c>
      <c r="E10" s="13">
        <v>0</v>
      </c>
      <c r="F10" s="13">
        <f t="shared" si="0"/>
        <v>0</v>
      </c>
    </row>
    <row r="11" spans="1:6" ht="18.75">
      <c r="A11" s="11">
        <v>4</v>
      </c>
      <c r="B11" s="1" t="s">
        <v>12</v>
      </c>
      <c r="C11" s="12">
        <v>21</v>
      </c>
      <c r="D11" s="1" t="s">
        <v>8</v>
      </c>
      <c r="E11" s="13">
        <v>0</v>
      </c>
      <c r="F11" s="13">
        <f t="shared" si="0"/>
        <v>0</v>
      </c>
    </row>
    <row r="12" spans="1:6" ht="18.75">
      <c r="A12" s="11">
        <v>5</v>
      </c>
      <c r="B12" s="1" t="s">
        <v>38</v>
      </c>
      <c r="C12" s="12">
        <v>980</v>
      </c>
      <c r="D12" s="1" t="s">
        <v>13</v>
      </c>
      <c r="E12" s="13">
        <v>0</v>
      </c>
      <c r="F12" s="13">
        <f t="shared" si="0"/>
        <v>0</v>
      </c>
    </row>
    <row r="13" spans="1:6" ht="18.75">
      <c r="A13" s="11">
        <v>6</v>
      </c>
      <c r="B13" s="1" t="s">
        <v>18</v>
      </c>
      <c r="C13" s="12">
        <v>5.04</v>
      </c>
      <c r="D13" s="1" t="s">
        <v>19</v>
      </c>
      <c r="E13" s="13">
        <v>0</v>
      </c>
      <c r="F13" s="13">
        <f t="shared" si="0"/>
        <v>0</v>
      </c>
    </row>
    <row r="14" spans="1:6" ht="18.75">
      <c r="A14" s="11">
        <v>7</v>
      </c>
      <c r="B14" s="1" t="s">
        <v>22</v>
      </c>
      <c r="C14" s="12">
        <v>72.6</v>
      </c>
      <c r="D14" s="1" t="s">
        <v>13</v>
      </c>
      <c r="E14" s="13">
        <v>0</v>
      </c>
      <c r="F14" s="13">
        <f t="shared" si="0"/>
        <v>0</v>
      </c>
    </row>
    <row r="15" spans="1:6" ht="18.75">
      <c r="A15" s="11">
        <v>8</v>
      </c>
      <c r="B15" s="1" t="s">
        <v>106</v>
      </c>
      <c r="C15" s="12">
        <v>1</v>
      </c>
      <c r="D15" s="1"/>
      <c r="E15" s="13">
        <v>0</v>
      </c>
      <c r="F15" s="13">
        <f t="shared" si="0"/>
        <v>0</v>
      </c>
    </row>
    <row r="16" spans="1:6" s="42" customFormat="1" ht="18.75">
      <c r="A16" s="38" t="s">
        <v>15</v>
      </c>
      <c r="B16" s="38"/>
      <c r="C16" s="38"/>
      <c r="D16" s="38"/>
      <c r="E16" s="38"/>
      <c r="F16" s="38"/>
    </row>
    <row r="17" spans="1:6" ht="18.75">
      <c r="A17" s="44">
        <v>1</v>
      </c>
      <c r="B17" s="45" t="s">
        <v>20</v>
      </c>
      <c r="C17" s="46">
        <v>37.6</v>
      </c>
      <c r="D17" s="45" t="s">
        <v>13</v>
      </c>
      <c r="E17" s="47"/>
      <c r="F17" s="47"/>
    </row>
    <row r="18" spans="1:6" ht="18.75">
      <c r="A18" s="11"/>
      <c r="B18" s="1" t="s">
        <v>55</v>
      </c>
      <c r="C18" s="12">
        <v>3</v>
      </c>
      <c r="D18" s="1" t="s">
        <v>19</v>
      </c>
      <c r="E18" s="13">
        <v>0</v>
      </c>
      <c r="F18" s="13">
        <f>E18*C18</f>
        <v>0</v>
      </c>
    </row>
    <row r="19" spans="1:6" ht="18.75">
      <c r="A19" s="11"/>
      <c r="B19" s="1" t="s">
        <v>56</v>
      </c>
      <c r="C19" s="12">
        <v>7</v>
      </c>
      <c r="D19" s="1" t="s">
        <v>8</v>
      </c>
      <c r="E19" s="13">
        <v>0</v>
      </c>
      <c r="F19" s="13">
        <f aca="true" t="shared" si="1" ref="F19:F24">E19*C19</f>
        <v>0</v>
      </c>
    </row>
    <row r="20" spans="1:6" ht="18.75">
      <c r="A20" s="11"/>
      <c r="B20" s="1" t="s">
        <v>22</v>
      </c>
      <c r="C20" s="12">
        <v>90</v>
      </c>
      <c r="D20" s="1" t="s">
        <v>13</v>
      </c>
      <c r="E20" s="13">
        <v>0</v>
      </c>
      <c r="F20" s="13">
        <f t="shared" si="1"/>
        <v>0</v>
      </c>
    </row>
    <row r="21" spans="1:6" ht="18.75">
      <c r="A21" s="11"/>
      <c r="B21" s="1" t="s">
        <v>58</v>
      </c>
      <c r="C21" s="12">
        <v>14.4</v>
      </c>
      <c r="D21" s="1" t="s">
        <v>59</v>
      </c>
      <c r="E21" s="13">
        <v>0</v>
      </c>
      <c r="F21" s="13">
        <f t="shared" si="1"/>
        <v>0</v>
      </c>
    </row>
    <row r="22" spans="1:6" ht="18.75">
      <c r="A22" s="11"/>
      <c r="B22" s="1" t="s">
        <v>57</v>
      </c>
      <c r="C22" s="12">
        <v>1</v>
      </c>
      <c r="D22" s="1" t="s">
        <v>60</v>
      </c>
      <c r="E22" s="13">
        <v>0</v>
      </c>
      <c r="F22" s="13">
        <f t="shared" si="1"/>
        <v>0</v>
      </c>
    </row>
    <row r="23" spans="1:6" ht="18.75">
      <c r="A23" s="11"/>
      <c r="B23" s="1" t="s">
        <v>63</v>
      </c>
      <c r="C23" s="12">
        <v>100</v>
      </c>
      <c r="D23" s="1" t="s">
        <v>64</v>
      </c>
      <c r="E23" s="13">
        <v>0</v>
      </c>
      <c r="F23" s="13">
        <f t="shared" si="1"/>
        <v>0</v>
      </c>
    </row>
    <row r="24" spans="1:6" ht="18.75">
      <c r="A24" s="11"/>
      <c r="B24" s="1" t="s">
        <v>65</v>
      </c>
      <c r="C24" s="12">
        <v>1</v>
      </c>
      <c r="D24" s="1" t="s">
        <v>8</v>
      </c>
      <c r="E24" s="13">
        <v>0</v>
      </c>
      <c r="F24" s="13">
        <f t="shared" si="1"/>
        <v>0</v>
      </c>
    </row>
    <row r="25" spans="1:6" ht="37.5">
      <c r="A25" s="44">
        <v>2</v>
      </c>
      <c r="B25" s="48" t="s">
        <v>21</v>
      </c>
      <c r="C25" s="46">
        <v>75.6</v>
      </c>
      <c r="D25" s="45" t="s">
        <v>13</v>
      </c>
      <c r="E25" s="47"/>
      <c r="F25" s="47"/>
    </row>
    <row r="26" spans="1:6" ht="18.75">
      <c r="A26" s="11"/>
      <c r="B26" s="1" t="s">
        <v>61</v>
      </c>
      <c r="C26" s="12">
        <v>50</v>
      </c>
      <c r="D26" s="1" t="s">
        <v>8</v>
      </c>
      <c r="E26" s="13">
        <v>0</v>
      </c>
      <c r="F26" s="13">
        <f>E26*C26</f>
        <v>0</v>
      </c>
    </row>
    <row r="27" spans="1:6" ht="18.75">
      <c r="A27" s="17"/>
      <c r="B27" s="18" t="s">
        <v>66</v>
      </c>
      <c r="C27" s="19"/>
      <c r="D27" s="18" t="s">
        <v>67</v>
      </c>
      <c r="E27" s="20"/>
      <c r="F27" s="20">
        <f>E27*C27</f>
        <v>0</v>
      </c>
    </row>
    <row r="28" spans="1:6" s="42" customFormat="1" ht="18.75">
      <c r="A28" s="35" t="s">
        <v>17</v>
      </c>
      <c r="B28" s="36"/>
      <c r="C28" s="36"/>
      <c r="D28" s="36"/>
      <c r="E28" s="36"/>
      <c r="F28" s="37"/>
    </row>
    <row r="29" spans="1:6" s="16" customFormat="1" ht="18.75">
      <c r="A29" s="49">
        <v>1</v>
      </c>
      <c r="B29" s="50" t="s">
        <v>97</v>
      </c>
      <c r="C29" s="51">
        <v>1</v>
      </c>
      <c r="D29" s="50" t="s">
        <v>8</v>
      </c>
      <c r="E29" s="52"/>
      <c r="F29" s="52"/>
    </row>
    <row r="30" spans="1:6" ht="18.75">
      <c r="A30" s="7"/>
      <c r="B30" s="8" t="s">
        <v>23</v>
      </c>
      <c r="C30" s="9">
        <v>3</v>
      </c>
      <c r="D30" s="8" t="s">
        <v>8</v>
      </c>
      <c r="E30" s="10">
        <v>0</v>
      </c>
      <c r="F30" s="10">
        <f>E30*C30</f>
        <v>0</v>
      </c>
    </row>
    <row r="31" spans="1:6" ht="18.75">
      <c r="A31" s="11"/>
      <c r="B31" s="1" t="s">
        <v>39</v>
      </c>
      <c r="C31" s="12">
        <v>4</v>
      </c>
      <c r="D31" s="1" t="s">
        <v>42</v>
      </c>
      <c r="E31" s="13">
        <v>0</v>
      </c>
      <c r="F31" s="13">
        <f>E31*C31</f>
        <v>0</v>
      </c>
    </row>
    <row r="32" spans="1:6" ht="18.75">
      <c r="A32" s="11"/>
      <c r="B32" s="1" t="s">
        <v>81</v>
      </c>
      <c r="C32" s="12">
        <v>2</v>
      </c>
      <c r="D32" s="1" t="s">
        <v>19</v>
      </c>
      <c r="E32" s="13">
        <v>0</v>
      </c>
      <c r="F32" s="13">
        <f>E32*C32</f>
        <v>0</v>
      </c>
    </row>
    <row r="33" spans="1:6" ht="37.5">
      <c r="A33" s="11"/>
      <c r="B33" s="14" t="s">
        <v>24</v>
      </c>
      <c r="C33" s="12">
        <v>1</v>
      </c>
      <c r="D33" s="1" t="s">
        <v>8</v>
      </c>
      <c r="E33" s="13">
        <v>0</v>
      </c>
      <c r="F33" s="13">
        <f>E33*C33</f>
        <v>0</v>
      </c>
    </row>
    <row r="34" spans="1:6" ht="18.75">
      <c r="A34" s="44">
        <v>2</v>
      </c>
      <c r="B34" s="48" t="s">
        <v>98</v>
      </c>
      <c r="C34" s="46">
        <v>1</v>
      </c>
      <c r="D34" s="45" t="s">
        <v>8</v>
      </c>
      <c r="E34" s="47"/>
      <c r="F34" s="47"/>
    </row>
    <row r="35" spans="1:7" ht="18.75">
      <c r="A35" s="11"/>
      <c r="B35" s="1" t="s">
        <v>25</v>
      </c>
      <c r="C35" s="12">
        <v>1</v>
      </c>
      <c r="D35" s="1" t="s">
        <v>8</v>
      </c>
      <c r="E35" s="13">
        <v>0</v>
      </c>
      <c r="F35" s="13">
        <f>E35*C35</f>
        <v>0</v>
      </c>
      <c r="G35" s="21"/>
    </row>
    <row r="36" spans="1:7" ht="18.75">
      <c r="A36" s="11"/>
      <c r="B36" s="1" t="s">
        <v>82</v>
      </c>
      <c r="C36" s="12">
        <v>8</v>
      </c>
      <c r="D36" s="1" t="s">
        <v>42</v>
      </c>
      <c r="E36" s="13">
        <v>0</v>
      </c>
      <c r="F36" s="13">
        <f>E36*C36</f>
        <v>0</v>
      </c>
      <c r="G36" s="16"/>
    </row>
    <row r="37" spans="1:7" ht="18.75">
      <c r="A37" s="11"/>
      <c r="B37" s="1" t="s">
        <v>83</v>
      </c>
      <c r="C37" s="12">
        <v>8</v>
      </c>
      <c r="D37" s="1" t="s">
        <v>42</v>
      </c>
      <c r="E37" s="13">
        <v>0</v>
      </c>
      <c r="F37" s="13">
        <f aca="true" t="shared" si="2" ref="F37:F44">E37*C37</f>
        <v>0</v>
      </c>
      <c r="G37" s="16"/>
    </row>
    <row r="38" spans="1:7" ht="18.75">
      <c r="A38" s="11"/>
      <c r="B38" s="1" t="s">
        <v>84</v>
      </c>
      <c r="C38" s="12">
        <v>4</v>
      </c>
      <c r="D38" s="1" t="s">
        <v>8</v>
      </c>
      <c r="E38" s="13">
        <v>0</v>
      </c>
      <c r="F38" s="13">
        <f t="shared" si="2"/>
        <v>0</v>
      </c>
      <c r="G38" s="16"/>
    </row>
    <row r="39" spans="1:7" ht="18.75">
      <c r="A39" s="11"/>
      <c r="B39" s="1" t="s">
        <v>39</v>
      </c>
      <c r="C39" s="12">
        <v>3</v>
      </c>
      <c r="D39" s="1" t="s">
        <v>42</v>
      </c>
      <c r="E39" s="13">
        <v>0</v>
      </c>
      <c r="F39" s="13">
        <f t="shared" si="2"/>
        <v>0</v>
      </c>
      <c r="G39" s="16"/>
    </row>
    <row r="40" spans="1:7" ht="18.75">
      <c r="A40" s="11"/>
      <c r="B40" s="1" t="s">
        <v>85</v>
      </c>
      <c r="C40" s="12">
        <v>16</v>
      </c>
      <c r="D40" s="1" t="s">
        <v>13</v>
      </c>
      <c r="E40" s="13">
        <v>0</v>
      </c>
      <c r="F40" s="13">
        <f t="shared" si="2"/>
        <v>0</v>
      </c>
      <c r="G40" s="16"/>
    </row>
    <row r="41" spans="1:7" ht="18.75">
      <c r="A41" s="11"/>
      <c r="B41" s="1" t="s">
        <v>86</v>
      </c>
      <c r="C41" s="12">
        <v>16</v>
      </c>
      <c r="D41" s="1" t="s">
        <v>64</v>
      </c>
      <c r="E41" s="13">
        <v>0</v>
      </c>
      <c r="F41" s="13">
        <f t="shared" si="2"/>
        <v>0</v>
      </c>
      <c r="G41" s="16"/>
    </row>
    <row r="42" spans="1:7" ht="18.75">
      <c r="A42" s="11"/>
      <c r="B42" s="1" t="s">
        <v>87</v>
      </c>
      <c r="C42" s="12">
        <v>16</v>
      </c>
      <c r="D42" s="1" t="s">
        <v>13</v>
      </c>
      <c r="E42" s="13">
        <v>0</v>
      </c>
      <c r="F42" s="13">
        <f t="shared" si="2"/>
        <v>0</v>
      </c>
      <c r="G42" s="16"/>
    </row>
    <row r="43" spans="1:7" ht="18.75">
      <c r="A43" s="11"/>
      <c r="B43" s="1" t="s">
        <v>105</v>
      </c>
      <c r="C43" s="12">
        <v>10.5</v>
      </c>
      <c r="D43" s="1" t="s">
        <v>59</v>
      </c>
      <c r="E43" s="13">
        <v>0</v>
      </c>
      <c r="F43" s="13">
        <f t="shared" si="2"/>
        <v>0</v>
      </c>
      <c r="G43" s="16"/>
    </row>
    <row r="44" spans="1:7" ht="18.75">
      <c r="A44" s="11"/>
      <c r="B44" s="1" t="s">
        <v>88</v>
      </c>
      <c r="C44" s="12">
        <v>1</v>
      </c>
      <c r="D44" s="1" t="s">
        <v>60</v>
      </c>
      <c r="E44" s="13">
        <v>0</v>
      </c>
      <c r="F44" s="13">
        <f t="shared" si="2"/>
        <v>0</v>
      </c>
      <c r="G44" s="16"/>
    </row>
    <row r="45" spans="1:7" ht="18.75">
      <c r="A45" s="11"/>
      <c r="B45" s="1"/>
      <c r="C45" s="12"/>
      <c r="D45" s="1"/>
      <c r="E45" s="13"/>
      <c r="F45" s="13"/>
      <c r="G45" s="16"/>
    </row>
    <row r="46" spans="1:7" ht="18.75">
      <c r="A46" s="44">
        <v>3</v>
      </c>
      <c r="B46" s="45" t="s">
        <v>99</v>
      </c>
      <c r="C46" s="46">
        <v>1</v>
      </c>
      <c r="D46" s="45" t="s">
        <v>90</v>
      </c>
      <c r="E46" s="47"/>
      <c r="F46" s="47"/>
      <c r="G46" s="22"/>
    </row>
    <row r="47" spans="1:7" ht="18.75">
      <c r="A47" s="11"/>
      <c r="B47" s="1" t="s">
        <v>26</v>
      </c>
      <c r="C47" s="12">
        <v>1</v>
      </c>
      <c r="D47" s="1" t="s">
        <v>8</v>
      </c>
      <c r="E47" s="13">
        <v>0</v>
      </c>
      <c r="F47" s="13">
        <f>E47*C47</f>
        <v>0</v>
      </c>
      <c r="G47" s="23"/>
    </row>
    <row r="48" spans="1:6" ht="18.75">
      <c r="A48" s="11"/>
      <c r="B48" s="1" t="s">
        <v>27</v>
      </c>
      <c r="C48" s="12">
        <v>1</v>
      </c>
      <c r="D48" s="1" t="s">
        <v>8</v>
      </c>
      <c r="E48" s="13">
        <v>0</v>
      </c>
      <c r="F48" s="13">
        <f aca="true" t="shared" si="3" ref="F48:F56">E48*C48</f>
        <v>0</v>
      </c>
    </row>
    <row r="49" spans="1:6" ht="18.75">
      <c r="A49" s="11"/>
      <c r="B49" s="1" t="s">
        <v>28</v>
      </c>
      <c r="C49" s="12">
        <v>3</v>
      </c>
      <c r="D49" s="1" t="s">
        <v>8</v>
      </c>
      <c r="E49" s="13">
        <v>0</v>
      </c>
      <c r="F49" s="13">
        <f t="shared" si="3"/>
        <v>0</v>
      </c>
    </row>
    <row r="50" spans="1:6" ht="18.75">
      <c r="A50" s="11"/>
      <c r="B50" s="1" t="s">
        <v>89</v>
      </c>
      <c r="C50" s="12">
        <v>1</v>
      </c>
      <c r="D50" s="1" t="s">
        <v>60</v>
      </c>
      <c r="E50" s="13">
        <v>0</v>
      </c>
      <c r="F50" s="13">
        <f t="shared" si="3"/>
        <v>0</v>
      </c>
    </row>
    <row r="51" spans="1:6" ht="18.75">
      <c r="A51" s="11"/>
      <c r="B51" s="1" t="s">
        <v>75</v>
      </c>
      <c r="C51" s="12">
        <v>1</v>
      </c>
      <c r="D51" s="1" t="s">
        <v>90</v>
      </c>
      <c r="E51" s="13">
        <v>0</v>
      </c>
      <c r="F51" s="13">
        <f t="shared" si="3"/>
        <v>0</v>
      </c>
    </row>
    <row r="52" spans="1:6" ht="18.75">
      <c r="A52" s="11"/>
      <c r="B52" s="1" t="s">
        <v>39</v>
      </c>
      <c r="C52" s="12">
        <v>8</v>
      </c>
      <c r="D52" s="1" t="s">
        <v>42</v>
      </c>
      <c r="E52" s="13">
        <v>0</v>
      </c>
      <c r="F52" s="13">
        <f t="shared" si="3"/>
        <v>0</v>
      </c>
    </row>
    <row r="53" spans="1:6" ht="18.75">
      <c r="A53" s="11"/>
      <c r="B53" s="1" t="s">
        <v>86</v>
      </c>
      <c r="C53" s="12">
        <v>40</v>
      </c>
      <c r="D53" s="1" t="s">
        <v>64</v>
      </c>
      <c r="E53" s="13">
        <v>0</v>
      </c>
      <c r="F53" s="13">
        <f t="shared" si="3"/>
        <v>0</v>
      </c>
    </row>
    <row r="54" spans="1:6" ht="18.75">
      <c r="A54" s="11"/>
      <c r="B54" s="1" t="s">
        <v>87</v>
      </c>
      <c r="C54" s="12">
        <v>89</v>
      </c>
      <c r="D54" s="1" t="s">
        <v>13</v>
      </c>
      <c r="E54" s="13">
        <v>0</v>
      </c>
      <c r="F54" s="13">
        <f t="shared" si="3"/>
        <v>0</v>
      </c>
    </row>
    <row r="55" spans="1:6" ht="18.75">
      <c r="A55" s="11"/>
      <c r="B55" s="1" t="s">
        <v>91</v>
      </c>
      <c r="C55" s="12">
        <v>89</v>
      </c>
      <c r="D55" s="1" t="s">
        <v>13</v>
      </c>
      <c r="E55" s="13">
        <v>0</v>
      </c>
      <c r="F55" s="13">
        <f t="shared" si="3"/>
        <v>0</v>
      </c>
    </row>
    <row r="56" spans="1:6" ht="18.75">
      <c r="A56" s="44">
        <v>4</v>
      </c>
      <c r="B56" s="45" t="s">
        <v>32</v>
      </c>
      <c r="C56" s="46">
        <v>1</v>
      </c>
      <c r="D56" s="45" t="s">
        <v>8</v>
      </c>
      <c r="E56" s="47"/>
      <c r="F56" s="47">
        <f t="shared" si="3"/>
        <v>0</v>
      </c>
    </row>
    <row r="57" spans="1:6" ht="18.75">
      <c r="A57" s="11"/>
      <c r="B57" s="1" t="s">
        <v>39</v>
      </c>
      <c r="C57" s="12">
        <v>8</v>
      </c>
      <c r="D57" s="1" t="s">
        <v>42</v>
      </c>
      <c r="E57" s="13">
        <v>0</v>
      </c>
      <c r="F57" s="13">
        <f>E57*C57</f>
        <v>0</v>
      </c>
    </row>
    <row r="58" spans="1:6" ht="18.75">
      <c r="A58" s="11"/>
      <c r="B58" s="1" t="s">
        <v>40</v>
      </c>
      <c r="C58" s="12">
        <v>5</v>
      </c>
      <c r="D58" s="1" t="s">
        <v>59</v>
      </c>
      <c r="E58" s="13">
        <v>0</v>
      </c>
      <c r="F58" s="13">
        <f>E58*C58</f>
        <v>0</v>
      </c>
    </row>
    <row r="59" spans="1:6" ht="18.75">
      <c r="A59" s="11"/>
      <c r="B59" s="1" t="s">
        <v>41</v>
      </c>
      <c r="C59" s="12">
        <v>30</v>
      </c>
      <c r="D59" s="1" t="s">
        <v>13</v>
      </c>
      <c r="E59" s="13">
        <v>0</v>
      </c>
      <c r="F59" s="13">
        <f>E59*C59</f>
        <v>0</v>
      </c>
    </row>
    <row r="60" spans="1:6" ht="18.75">
      <c r="A60" s="11"/>
      <c r="B60" s="1" t="s">
        <v>76</v>
      </c>
      <c r="C60" s="12">
        <v>2</v>
      </c>
      <c r="D60" s="1" t="s">
        <v>77</v>
      </c>
      <c r="E60" s="13">
        <v>0</v>
      </c>
      <c r="F60" s="13">
        <f>E60*C60</f>
        <v>0</v>
      </c>
    </row>
    <row r="61" spans="1:6" ht="18.75">
      <c r="A61" s="44">
        <v>5</v>
      </c>
      <c r="B61" s="45" t="s">
        <v>100</v>
      </c>
      <c r="C61" s="46">
        <v>1</v>
      </c>
      <c r="D61" s="45" t="s">
        <v>90</v>
      </c>
      <c r="E61" s="47"/>
      <c r="F61" s="47"/>
    </row>
    <row r="62" spans="1:6" ht="18.75">
      <c r="A62" s="11"/>
      <c r="B62" s="1" t="s">
        <v>33</v>
      </c>
      <c r="C62" s="12">
        <v>10</v>
      </c>
      <c r="D62" s="1" t="s">
        <v>8</v>
      </c>
      <c r="E62" s="13">
        <v>0</v>
      </c>
      <c r="F62" s="13">
        <f>E62*C62</f>
        <v>0</v>
      </c>
    </row>
    <row r="63" spans="1:6" ht="18.75">
      <c r="A63" s="17"/>
      <c r="B63" s="18"/>
      <c r="C63" s="19"/>
      <c r="D63" s="18"/>
      <c r="E63" s="20"/>
      <c r="F63" s="20"/>
    </row>
    <row r="64" spans="1:6" s="43" customFormat="1" ht="18.75">
      <c r="A64" s="35" t="s">
        <v>16</v>
      </c>
      <c r="B64" s="36"/>
      <c r="C64" s="36"/>
      <c r="D64" s="36"/>
      <c r="E64" s="36"/>
      <c r="F64" s="37"/>
    </row>
    <row r="65" spans="1:6" s="43" customFormat="1" ht="18.75">
      <c r="A65" s="49">
        <v>1</v>
      </c>
      <c r="B65" s="53" t="s">
        <v>101</v>
      </c>
      <c r="C65" s="51">
        <v>1</v>
      </c>
      <c r="D65" s="50" t="s">
        <v>90</v>
      </c>
      <c r="E65" s="52"/>
      <c r="F65" s="52"/>
    </row>
    <row r="66" spans="1:7" ht="37.5">
      <c r="A66" s="7"/>
      <c r="B66" s="24" t="s">
        <v>80</v>
      </c>
      <c r="C66" s="9">
        <v>4</v>
      </c>
      <c r="D66" s="8" t="s">
        <v>8</v>
      </c>
      <c r="E66" s="10">
        <v>0</v>
      </c>
      <c r="F66" s="10">
        <f aca="true" t="shared" si="4" ref="F66:F71">E66*C66</f>
        <v>0</v>
      </c>
      <c r="G66" s="25" t="s">
        <v>36</v>
      </c>
    </row>
    <row r="67" spans="1:7" ht="37.5">
      <c r="A67" s="11"/>
      <c r="B67" s="14" t="s">
        <v>29</v>
      </c>
      <c r="C67" s="12">
        <v>4</v>
      </c>
      <c r="D67" s="1" t="s">
        <v>8</v>
      </c>
      <c r="E67" s="13">
        <v>0</v>
      </c>
      <c r="F67" s="13">
        <f t="shared" si="4"/>
        <v>0</v>
      </c>
      <c r="G67" s="54" t="s">
        <v>37</v>
      </c>
    </row>
    <row r="68" spans="1:7" ht="37.5">
      <c r="A68" s="11"/>
      <c r="B68" s="14" t="s">
        <v>30</v>
      </c>
      <c r="C68" s="12">
        <v>3</v>
      </c>
      <c r="D68" s="1" t="s">
        <v>8</v>
      </c>
      <c r="E68" s="13">
        <v>0</v>
      </c>
      <c r="F68" s="13">
        <f t="shared" si="4"/>
        <v>0</v>
      </c>
      <c r="G68" s="54" t="s">
        <v>107</v>
      </c>
    </row>
    <row r="69" spans="1:6" ht="18.75">
      <c r="A69" s="11"/>
      <c r="B69" s="14" t="s">
        <v>92</v>
      </c>
      <c r="C69" s="12">
        <v>1</v>
      </c>
      <c r="D69" s="1" t="s">
        <v>8</v>
      </c>
      <c r="E69" s="13">
        <v>0</v>
      </c>
      <c r="F69" s="13">
        <f t="shared" si="4"/>
        <v>0</v>
      </c>
    </row>
    <row r="70" spans="1:6" ht="18.75">
      <c r="A70" s="11"/>
      <c r="B70" s="14" t="s">
        <v>93</v>
      </c>
      <c r="C70" s="12">
        <v>1</v>
      </c>
      <c r="D70" s="1" t="s">
        <v>90</v>
      </c>
      <c r="E70" s="13">
        <v>0</v>
      </c>
      <c r="F70" s="13">
        <f t="shared" si="4"/>
        <v>0</v>
      </c>
    </row>
    <row r="71" spans="1:6" ht="18.75">
      <c r="A71" s="44">
        <v>2</v>
      </c>
      <c r="B71" s="45" t="s">
        <v>47</v>
      </c>
      <c r="C71" s="46">
        <v>1</v>
      </c>
      <c r="D71" s="45" t="s">
        <v>90</v>
      </c>
      <c r="E71" s="47"/>
      <c r="F71" s="47">
        <f t="shared" si="4"/>
        <v>0</v>
      </c>
    </row>
    <row r="72" spans="1:6" ht="18.75">
      <c r="A72" s="11"/>
      <c r="B72" s="1" t="s">
        <v>48</v>
      </c>
      <c r="C72" s="12">
        <v>1</v>
      </c>
      <c r="D72" s="1" t="s">
        <v>8</v>
      </c>
      <c r="E72" s="13">
        <v>0</v>
      </c>
      <c r="F72" s="13">
        <f aca="true" t="shared" si="5" ref="F72:F77">E72*C72</f>
        <v>0</v>
      </c>
    </row>
    <row r="73" spans="1:6" ht="18.75">
      <c r="A73" s="11"/>
      <c r="B73" s="1" t="s">
        <v>49</v>
      </c>
      <c r="C73" s="12">
        <v>2</v>
      </c>
      <c r="D73" s="1" t="s">
        <v>8</v>
      </c>
      <c r="E73" s="13">
        <v>0</v>
      </c>
      <c r="F73" s="13">
        <f t="shared" si="5"/>
        <v>0</v>
      </c>
    </row>
    <row r="74" spans="1:6" ht="18.75">
      <c r="A74" s="11"/>
      <c r="B74" s="1" t="s">
        <v>50</v>
      </c>
      <c r="C74" s="12">
        <v>4</v>
      </c>
      <c r="D74" s="1" t="s">
        <v>8</v>
      </c>
      <c r="E74" s="13">
        <v>0</v>
      </c>
      <c r="F74" s="13">
        <f t="shared" si="5"/>
        <v>0</v>
      </c>
    </row>
    <row r="75" spans="1:6" ht="18.75">
      <c r="A75" s="11"/>
      <c r="B75" s="1" t="s">
        <v>51</v>
      </c>
      <c r="C75" s="12">
        <v>4</v>
      </c>
      <c r="D75" s="1" t="s">
        <v>8</v>
      </c>
      <c r="E75" s="13">
        <v>0</v>
      </c>
      <c r="F75" s="13">
        <f t="shared" si="5"/>
        <v>0</v>
      </c>
    </row>
    <row r="76" spans="1:6" ht="18.75">
      <c r="A76" s="11"/>
      <c r="B76" s="1" t="s">
        <v>52</v>
      </c>
      <c r="C76" s="12">
        <v>4</v>
      </c>
      <c r="D76" s="1" t="s">
        <v>8</v>
      </c>
      <c r="E76" s="13">
        <v>0</v>
      </c>
      <c r="F76" s="13">
        <f t="shared" si="5"/>
        <v>0</v>
      </c>
    </row>
    <row r="77" spans="1:6" ht="18.75">
      <c r="A77" s="11"/>
      <c r="B77" s="1" t="s">
        <v>53</v>
      </c>
      <c r="C77" s="12">
        <v>1</v>
      </c>
      <c r="D77" s="1" t="s">
        <v>54</v>
      </c>
      <c r="E77" s="13">
        <v>0</v>
      </c>
      <c r="F77" s="13">
        <f t="shared" si="5"/>
        <v>0</v>
      </c>
    </row>
    <row r="78" spans="1:6" ht="18.75">
      <c r="A78" s="44">
        <v>3</v>
      </c>
      <c r="B78" s="45" t="s">
        <v>102</v>
      </c>
      <c r="C78" s="46">
        <v>1</v>
      </c>
      <c r="D78" s="45" t="s">
        <v>90</v>
      </c>
      <c r="E78" s="47"/>
      <c r="F78" s="47"/>
    </row>
    <row r="79" spans="1:6" ht="18.75">
      <c r="A79" s="1"/>
      <c r="B79" s="1" t="s">
        <v>94</v>
      </c>
      <c r="C79" s="12">
        <v>5</v>
      </c>
      <c r="D79" s="1" t="s">
        <v>42</v>
      </c>
      <c r="E79" s="13">
        <v>0</v>
      </c>
      <c r="F79" s="13">
        <f aca="true" t="shared" si="6" ref="F79:F84">E79*C79</f>
        <v>0</v>
      </c>
    </row>
    <row r="80" spans="1:6" ht="18.75">
      <c r="A80" s="1"/>
      <c r="B80" s="1" t="s">
        <v>39</v>
      </c>
      <c r="C80" s="12">
        <v>3</v>
      </c>
      <c r="D80" s="1" t="s">
        <v>42</v>
      </c>
      <c r="E80" s="13">
        <v>0</v>
      </c>
      <c r="F80" s="13">
        <f t="shared" si="6"/>
        <v>0</v>
      </c>
    </row>
    <row r="81" spans="1:6" ht="18.75">
      <c r="A81" s="1"/>
      <c r="B81" s="1" t="s">
        <v>95</v>
      </c>
      <c r="C81" s="12">
        <v>16</v>
      </c>
      <c r="D81" s="1" t="s">
        <v>13</v>
      </c>
      <c r="E81" s="13">
        <v>0</v>
      </c>
      <c r="F81" s="13">
        <f t="shared" si="6"/>
        <v>0</v>
      </c>
    </row>
    <row r="82" spans="1:6" ht="18.75">
      <c r="A82" s="1"/>
      <c r="B82" s="1" t="s">
        <v>86</v>
      </c>
      <c r="C82" s="12">
        <v>16</v>
      </c>
      <c r="D82" s="1" t="s">
        <v>64</v>
      </c>
      <c r="E82" s="13">
        <v>0</v>
      </c>
      <c r="F82" s="13">
        <f t="shared" si="6"/>
        <v>0</v>
      </c>
    </row>
    <row r="83" spans="1:6" ht="18.75">
      <c r="A83" s="1"/>
      <c r="B83" s="1" t="s">
        <v>87</v>
      </c>
      <c r="C83" s="12">
        <v>16</v>
      </c>
      <c r="D83" s="1" t="s">
        <v>13</v>
      </c>
      <c r="E83" s="13">
        <v>0</v>
      </c>
      <c r="F83" s="13">
        <f t="shared" si="6"/>
        <v>0</v>
      </c>
    </row>
    <row r="84" spans="1:6" ht="18.75">
      <c r="A84" s="1"/>
      <c r="B84" s="1" t="s">
        <v>105</v>
      </c>
      <c r="C84" s="12">
        <v>10.5</v>
      </c>
      <c r="D84" s="1" t="s">
        <v>59</v>
      </c>
      <c r="E84" s="13">
        <v>0</v>
      </c>
      <c r="F84" s="13">
        <f t="shared" si="6"/>
        <v>0</v>
      </c>
    </row>
    <row r="85" spans="1:6" ht="18.75">
      <c r="A85" s="1"/>
      <c r="B85" s="1" t="s">
        <v>68</v>
      </c>
      <c r="C85" s="12">
        <v>1</v>
      </c>
      <c r="D85" s="1" t="s">
        <v>8</v>
      </c>
      <c r="E85" s="13">
        <v>0</v>
      </c>
      <c r="F85" s="13">
        <f>E85*C85</f>
        <v>0</v>
      </c>
    </row>
    <row r="86" spans="1:6" ht="18.75">
      <c r="A86" s="1"/>
      <c r="B86" s="1" t="s">
        <v>50</v>
      </c>
      <c r="C86" s="12">
        <v>2</v>
      </c>
      <c r="D86" s="1" t="s">
        <v>8</v>
      </c>
      <c r="E86" s="13">
        <v>0</v>
      </c>
      <c r="F86" s="13">
        <f>E86*C86</f>
        <v>0</v>
      </c>
    </row>
    <row r="87" spans="1:6" ht="18.75">
      <c r="A87" s="1"/>
      <c r="B87" s="1" t="s">
        <v>51</v>
      </c>
      <c r="C87" s="12">
        <v>2</v>
      </c>
      <c r="D87" s="1" t="s">
        <v>8</v>
      </c>
      <c r="E87" s="13">
        <v>0</v>
      </c>
      <c r="F87" s="13">
        <f>E87*C87</f>
        <v>0</v>
      </c>
    </row>
    <row r="88" spans="1:6" ht="18.75">
      <c r="A88" s="1"/>
      <c r="B88" s="1" t="s">
        <v>89</v>
      </c>
      <c r="C88" s="12">
        <v>1</v>
      </c>
      <c r="D88" s="1" t="s">
        <v>60</v>
      </c>
      <c r="E88" s="13">
        <v>0</v>
      </c>
      <c r="F88" s="13">
        <f>E88*C88</f>
        <v>0</v>
      </c>
    </row>
    <row r="89" spans="1:6" ht="18.75">
      <c r="A89" s="1"/>
      <c r="B89" s="1" t="s">
        <v>96</v>
      </c>
      <c r="C89" s="12">
        <v>1</v>
      </c>
      <c r="D89" s="1" t="s">
        <v>60</v>
      </c>
      <c r="E89" s="13">
        <v>0</v>
      </c>
      <c r="F89" s="13">
        <f>E89*C89</f>
        <v>0</v>
      </c>
    </row>
    <row r="90" spans="1:6" ht="18.75">
      <c r="A90" s="1"/>
      <c r="B90" s="1"/>
      <c r="C90" s="12"/>
      <c r="D90" s="1"/>
      <c r="E90" s="13"/>
      <c r="F90" s="13"/>
    </row>
    <row r="91" spans="1:6" ht="18.75">
      <c r="A91" s="44">
        <v>4</v>
      </c>
      <c r="B91" s="45" t="s">
        <v>103</v>
      </c>
      <c r="C91" s="46">
        <v>1</v>
      </c>
      <c r="D91" s="45" t="s">
        <v>90</v>
      </c>
      <c r="E91" s="47"/>
      <c r="F91" s="47"/>
    </row>
    <row r="92" spans="1:6" ht="18.75">
      <c r="A92" s="11"/>
      <c r="B92" s="1" t="s">
        <v>79</v>
      </c>
      <c r="C92" s="12">
        <v>1</v>
      </c>
      <c r="D92" s="1" t="s">
        <v>8</v>
      </c>
      <c r="E92" s="13">
        <v>0</v>
      </c>
      <c r="F92" s="13">
        <f>E92*C92</f>
        <v>0</v>
      </c>
    </row>
    <row r="93" spans="1:6" ht="37.5">
      <c r="A93" s="11"/>
      <c r="B93" s="14" t="s">
        <v>34</v>
      </c>
      <c r="C93" s="12">
        <v>9</v>
      </c>
      <c r="D93" s="1" t="s">
        <v>8</v>
      </c>
      <c r="E93" s="13">
        <v>0</v>
      </c>
      <c r="F93" s="13">
        <f>E93*C93</f>
        <v>0</v>
      </c>
    </row>
    <row r="94" spans="1:6" ht="37.5">
      <c r="A94" s="11"/>
      <c r="B94" s="14" t="s">
        <v>78</v>
      </c>
      <c r="C94" s="12">
        <v>1</v>
      </c>
      <c r="D94" s="1" t="s">
        <v>8</v>
      </c>
      <c r="E94" s="13">
        <v>0</v>
      </c>
      <c r="F94" s="13">
        <f>E94*C94</f>
        <v>0</v>
      </c>
    </row>
    <row r="95" spans="1:6" ht="18.75">
      <c r="A95" s="44">
        <v>5</v>
      </c>
      <c r="B95" s="45" t="s">
        <v>31</v>
      </c>
      <c r="C95" s="46">
        <v>1</v>
      </c>
      <c r="D95" s="45" t="s">
        <v>90</v>
      </c>
      <c r="E95" s="47"/>
      <c r="F95" s="47"/>
    </row>
    <row r="96" spans="1:6" ht="18.75">
      <c r="A96" s="11"/>
      <c r="B96" s="1" t="s">
        <v>69</v>
      </c>
      <c r="C96" s="12">
        <v>2</v>
      </c>
      <c r="D96" s="1" t="s">
        <v>8</v>
      </c>
      <c r="E96" s="13">
        <v>0</v>
      </c>
      <c r="F96" s="13">
        <f>E96*C96</f>
        <v>0</v>
      </c>
    </row>
    <row r="97" spans="1:6" ht="18.75">
      <c r="A97" s="11"/>
      <c r="B97" s="1" t="s">
        <v>70</v>
      </c>
      <c r="C97" s="12">
        <v>4</v>
      </c>
      <c r="D97" s="1" t="s">
        <v>8</v>
      </c>
      <c r="E97" s="13">
        <v>0</v>
      </c>
      <c r="F97" s="13">
        <f>E97*C97</f>
        <v>0</v>
      </c>
    </row>
    <row r="98" spans="1:6" ht="18.75">
      <c r="A98" s="44">
        <v>6</v>
      </c>
      <c r="B98" s="45" t="s">
        <v>104</v>
      </c>
      <c r="C98" s="46"/>
      <c r="D98" s="45"/>
      <c r="E98" s="47"/>
      <c r="F98" s="47"/>
    </row>
    <row r="99" spans="1:6" ht="18.75">
      <c r="A99" s="11"/>
      <c r="B99" s="1" t="s">
        <v>71</v>
      </c>
      <c r="C99" s="12">
        <v>5</v>
      </c>
      <c r="D99" s="1" t="s">
        <v>60</v>
      </c>
      <c r="E99" s="13">
        <v>0</v>
      </c>
      <c r="F99" s="13">
        <f>E99*C99</f>
        <v>0</v>
      </c>
    </row>
    <row r="100" spans="1:6" ht="18.75">
      <c r="A100" s="11"/>
      <c r="B100" s="1" t="s">
        <v>72</v>
      </c>
      <c r="C100" s="12">
        <v>40</v>
      </c>
      <c r="D100" s="1" t="s">
        <v>73</v>
      </c>
      <c r="E100" s="13">
        <v>0</v>
      </c>
      <c r="F100" s="13">
        <f>E100*C100</f>
        <v>0</v>
      </c>
    </row>
    <row r="101" spans="1:6" ht="18.75">
      <c r="A101" s="11"/>
      <c r="B101" s="1" t="s">
        <v>74</v>
      </c>
      <c r="C101" s="12">
        <v>40</v>
      </c>
      <c r="D101" s="1" t="s">
        <v>73</v>
      </c>
      <c r="E101" s="13">
        <v>0</v>
      </c>
      <c r="F101" s="13">
        <f>E101*C101</f>
        <v>0</v>
      </c>
    </row>
    <row r="102" spans="1:3" ht="19.5" thickBot="1">
      <c r="A102" s="26"/>
      <c r="B102" s="15"/>
      <c r="C102" s="27"/>
    </row>
    <row r="103" spans="4:6" ht="56.25">
      <c r="D103" s="39" t="s">
        <v>44</v>
      </c>
      <c r="E103" s="31"/>
      <c r="F103" s="32">
        <f>SUM(F3:F102)</f>
        <v>0</v>
      </c>
    </row>
    <row r="104" spans="4:6" ht="57" thickBot="1">
      <c r="D104" s="40" t="s">
        <v>45</v>
      </c>
      <c r="E104" s="33"/>
      <c r="F104" s="34">
        <f>F103*1.2</f>
        <v>0</v>
      </c>
    </row>
  </sheetData>
  <sheetProtection/>
  <mergeCells count="1">
    <mergeCell ref="A1:F1"/>
  </mergeCells>
  <hyperlinks>
    <hyperlink ref="G66" r:id="rId1" display="http://www.mmcite.com/#!parkove-lavicky/portiqoa/pqa111"/>
    <hyperlink ref="G67" r:id="rId2" display="http://www.mmcite.com/#!parkove-lavicky/portiqoa/pqa151"/>
    <hyperlink ref="G68" r:id="rId3" display="http://www.mmcite.com/#!parkove-lavicky/portiqoa/pqa112 "/>
  </hyperlinks>
  <printOptions/>
  <pageMargins left="0.75" right="0.75" top="1" bottom="1" header="0.5" footer="0.5"/>
  <pageSetup fitToHeight="1" fitToWidth="1" orientation="portrait" paperSize="9" scale="4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qqq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Lenka Korbelova</dc:creator>
  <cp:keywords/>
  <dc:description/>
  <cp:lastModifiedBy>sarinova</cp:lastModifiedBy>
  <cp:lastPrinted>2017-10-11T09:53:30Z</cp:lastPrinted>
  <dcterms:created xsi:type="dcterms:W3CDTF">2017-10-10T18:13:41Z</dcterms:created>
  <dcterms:modified xsi:type="dcterms:W3CDTF">2018-07-10T10:57:46Z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